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ownloads\"/>
    </mc:Choice>
  </mc:AlternateContent>
  <xr:revisionPtr revIDLastSave="0" documentId="13_ncr:1_{94298F1A-D296-4C6B-B4A0-CDE30F8AC49C}" xr6:coauthVersionLast="47" xr6:coauthVersionMax="47" xr10:uidLastSave="{00000000-0000-0000-0000-000000000000}"/>
  <bookViews>
    <workbookView xWindow="1650" yWindow="-120" windowWidth="36870" windowHeight="21840" xr2:uid="{97CB6A0A-C16C-41E8-A016-44E68337D86B}"/>
  </bookViews>
  <sheets>
    <sheet name="Ceník" sheetId="2" r:id="rId1"/>
  </sheets>
  <definedNames>
    <definedName name="_xlnm._FilterDatabase" localSheetId="0" hidden="1">Ceník!$A$3:$D$63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2" l="1"/>
  <c r="C10" i="2"/>
  <c r="C11" i="2"/>
  <c r="C6" i="2"/>
  <c r="C7" i="2"/>
  <c r="C8" i="2"/>
  <c r="C63" i="2"/>
  <c r="C62" i="2"/>
  <c r="C38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2" i="2"/>
  <c r="C5" i="2"/>
  <c r="C4" i="2"/>
  <c r="C13" i="2" l="1"/>
</calcChain>
</file>

<file path=xl/sharedStrings.xml><?xml version="1.0" encoding="utf-8"?>
<sst xmlns="http://schemas.openxmlformats.org/spreadsheetml/2006/main" count="126" uniqueCount="126">
  <si>
    <t>IDČ</t>
  </si>
  <si>
    <t>Popisky řádků</t>
  </si>
  <si>
    <t>AQ-CR-001</t>
  </si>
  <si>
    <t>AQ-CR-003</t>
  </si>
  <si>
    <t>AQ-CR-004</t>
  </si>
  <si>
    <t>AQ-CR-005</t>
  </si>
  <si>
    <t>AQ-CR-006</t>
  </si>
  <si>
    <t>AQ-CR-007</t>
  </si>
  <si>
    <t>AQ-CR-008</t>
  </si>
  <si>
    <t>AQ-SA-001</t>
  </si>
  <si>
    <t>AQ-SA-002</t>
  </si>
  <si>
    <t>AQ-SP-001</t>
  </si>
  <si>
    <t>AQ-SP-002</t>
  </si>
  <si>
    <t>AQ-BT-001</t>
  </si>
  <si>
    <t>AQ-BT-002</t>
  </si>
  <si>
    <t>TR-MP-005</t>
  </si>
  <si>
    <t>TR-MP-006</t>
  </si>
  <si>
    <t>TR-MP-009</t>
  </si>
  <si>
    <t>TR-MP-010</t>
  </si>
  <si>
    <t>TR-MP-012</t>
  </si>
  <si>
    <t>Vzduchová pumpa k vyčištění vrtů pro zdivo max. tl.1000 mm</t>
  </si>
  <si>
    <t>TR-MP-013</t>
  </si>
  <si>
    <t>50ks zátek z extrudovaného polystyrenu</t>
  </si>
  <si>
    <t>TR-PK-001</t>
  </si>
  <si>
    <t>Profi vrták průměr 14 mm délka 300 mm</t>
  </si>
  <si>
    <t>TR-PK-002</t>
  </si>
  <si>
    <t>Profi vrták průměr 14 mm délka 450 mm</t>
  </si>
  <si>
    <t>TR-PK-003</t>
  </si>
  <si>
    <t>Profi vrták průměr 14 mm délka 600 mm</t>
  </si>
  <si>
    <t>TR-PK-004</t>
  </si>
  <si>
    <t>Profi vrták průměr 14 mm délka 1000 mm</t>
  </si>
  <si>
    <t>Cena bez DPH</t>
  </si>
  <si>
    <t>Cena s DPH</t>
  </si>
  <si>
    <t>TR-MP-014</t>
  </si>
  <si>
    <t>AQ-SA-003</t>
  </si>
  <si>
    <t>AQ-SP-003</t>
  </si>
  <si>
    <t>AQ-SP-004</t>
  </si>
  <si>
    <t>AQ-PR-001</t>
  </si>
  <si>
    <t>AQ-PR-002</t>
  </si>
  <si>
    <t>AQ-PR-003</t>
  </si>
  <si>
    <t>AQ-CR-010</t>
  </si>
  <si>
    <t>AquaStop Cream® - kbelík 1 l</t>
  </si>
  <si>
    <t>AquaStop Cream® - kbelík 5 l</t>
  </si>
  <si>
    <t>AquaStop Cream® - kbelík 10 l</t>
  </si>
  <si>
    <t>AquaStop Cream® - kbelík 30 l</t>
  </si>
  <si>
    <t>Zátky z extrudovaného polystyrenu – 500 ks</t>
  </si>
  <si>
    <t>AQ-PR-004</t>
  </si>
  <si>
    <t>AQ-PR-005</t>
  </si>
  <si>
    <t>AQ-PR-006</t>
  </si>
  <si>
    <t>AquaStop Cream® - tuba 500 ml</t>
  </si>
  <si>
    <t>AquaStop Cream® Inject Activator (1 l)</t>
  </si>
  <si>
    <t>AquaStop Cream® Inject Activator (5 l)</t>
  </si>
  <si>
    <t>AquaStop Cream® Inject Activator (10 l)</t>
  </si>
  <si>
    <t>AquaSalt Stop® (1 l) ochrana omítek před zasolením</t>
  </si>
  <si>
    <t>AquaSalt Stop® (5 l) ochrana omítek před zasolením</t>
  </si>
  <si>
    <t>AquaSalt Stop® (10 l) ochrana omítek před zasolením</t>
  </si>
  <si>
    <t>AquaSan Porosity® (0,5 l) sanační omítka svépomocí</t>
  </si>
  <si>
    <t>AquaSan Porosity® (1 l) sanační omítka svépomocí</t>
  </si>
  <si>
    <t>AquaSan Porosity® (30 ml) sanační omítka svépomocí</t>
  </si>
  <si>
    <t>AquaSan Porosity® (sada 6 x 30 ml) sanační omítka svépomocí</t>
  </si>
  <si>
    <t>AquaStop Protect® (1 l) hydrofobní ochranný nátěr</t>
  </si>
  <si>
    <t>AquaStop Protect® (5 l) hydrofobní ochranný nátěr</t>
  </si>
  <si>
    <t>AquaStop Protect® (10 l) hydrofobní ochranný nátěr</t>
  </si>
  <si>
    <t>AquaStop Bitumen 2K® (3 kg) tixotropní hydroizolace</t>
  </si>
  <si>
    <t>AquaStop Bitumen 2K® (32 kg) tixotropní hydroizolace</t>
  </si>
  <si>
    <t>Injektážní pistole pro balení “salám” s PET trubičkou 500 mm</t>
  </si>
  <si>
    <t>Injektážní pistole Univerzál pro kbelík.balení s plnidlem 600 mm</t>
  </si>
  <si>
    <t>Injektážní pistole Univerzál pro kbelík.balení s plnidlem 950 mm</t>
  </si>
  <si>
    <t>AquaStop SanFix® (1 l) zpevňující hydrofobní nátěr</t>
  </si>
  <si>
    <t>AquaStop SanFix®  (5 l) zpevňující hydrofobní nátěr</t>
  </si>
  <si>
    <t>AquaStop SanFix® (10 l) zpevňující hydrofobní nátěr</t>
  </si>
  <si>
    <t>AQ-CR-011</t>
  </si>
  <si>
    <t>AquaStop Cream® - "salám" - 500 ml</t>
  </si>
  <si>
    <t>Hobby vrták Ø 14 mm délka 350 mm (prac. délka 270)</t>
  </si>
  <si>
    <t>Hobby vrták Ø 14 mm délka 460 mm (prac. délka 380)</t>
  </si>
  <si>
    <t>Hobby vrták Ø 14 mm délka 600 mm (prac. délka 520)</t>
  </si>
  <si>
    <t>Hobby vrták Ø 14 mm délka 1000 mm (prac. délka 920)</t>
  </si>
  <si>
    <t>TR-PK-005</t>
  </si>
  <si>
    <t>TR-PK-006</t>
  </si>
  <si>
    <t>TR-PK-007</t>
  </si>
  <si>
    <t>TR-PK-008</t>
  </si>
  <si>
    <t>TRUMF - CZ</t>
  </si>
  <si>
    <t>AQ-CR-017</t>
  </si>
  <si>
    <t>AquaStop Cream® - barel 60 l</t>
  </si>
  <si>
    <t>TR-MP-017</t>
  </si>
  <si>
    <t>Injektážní pumpa s manometrem (16 litrů)</t>
  </si>
  <si>
    <t>TR-MP-018</t>
  </si>
  <si>
    <t>Postřikovač (3 litry)</t>
  </si>
  <si>
    <t>TR-MP-021</t>
  </si>
  <si>
    <t>Plnidlo k inj. pumpě - 40 cm</t>
  </si>
  <si>
    <t>TR-MP-022</t>
  </si>
  <si>
    <t>Plnidlo k inj. pumpě - 60 cm</t>
  </si>
  <si>
    <t>TR-MP-023</t>
  </si>
  <si>
    <t>Plnidlo k inj. pumpě - 95 cm</t>
  </si>
  <si>
    <t>TR-MP-024</t>
  </si>
  <si>
    <t>Sada plnidel k inj.pumpě - 40-60-95 cm</t>
  </si>
  <si>
    <t>TR-MP-015</t>
  </si>
  <si>
    <t>TR-MP-016</t>
  </si>
  <si>
    <t>Injektážní pumpa (5 litrů)</t>
  </si>
  <si>
    <t>Injektážní pumpa s manometrem (5 litrů)</t>
  </si>
  <si>
    <t>AQ-BT-005</t>
  </si>
  <si>
    <t xml:space="preserve">AquaStop Bitumen Triangle (5m) trojhranný bitumenový pás </t>
  </si>
  <si>
    <t>AQ-BT-006</t>
  </si>
  <si>
    <t xml:space="preserve">AquaStop Bitumen Triangle (25m) trojhranný bitumenový pás </t>
  </si>
  <si>
    <t>AQ-CR-018</t>
  </si>
  <si>
    <t>AquaStop Cream® - kartuš 310 ml</t>
  </si>
  <si>
    <t>AQ-CR-019</t>
  </si>
  <si>
    <t>AquaStop Cream® - 6x kartuš 310 ml</t>
  </si>
  <si>
    <t>TR-PK-009</t>
  </si>
  <si>
    <t>Pistole vytlačovací na kartuše 310 ml</t>
  </si>
  <si>
    <t>HOBBY prostřikovač vrtů 50 cm (pro aplikaci aktivátoru)</t>
  </si>
  <si>
    <t>TR-MP-020</t>
  </si>
  <si>
    <t>PROFI prostřikovač vrtů 100 cm (pro aplikaci aktivátoru)</t>
  </si>
  <si>
    <t>TR-PK-010</t>
  </si>
  <si>
    <t>Difúzní lišta interiérová DLD-i (délka 2 m)</t>
  </si>
  <si>
    <t>TR-PK-011</t>
  </si>
  <si>
    <t>Difúzní lišta exteriérová DLD-e (délka 2 m)</t>
  </si>
  <si>
    <t>AQ-CR-021</t>
  </si>
  <si>
    <t>AQ-CR-022</t>
  </si>
  <si>
    <t>AQ-CR-023</t>
  </si>
  <si>
    <t>Duobox AquaStop Cream® - 12x kartuš 310 ml + pistole</t>
  </si>
  <si>
    <t>AQ-CR-024</t>
  </si>
  <si>
    <t>BoxAquaStop Cream® - 6x "salám" 0,5 l</t>
  </si>
  <si>
    <t>Box AquaStop Cream® - 6x tuba 0,5 l</t>
  </si>
  <si>
    <t>Duobox AquaStop Cream® - 12x "salám" 0,5 l + pistole</t>
  </si>
  <si>
    <t>CENÍK - STANDARD - 20230109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</si>
</sst>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5" fillId="0" borderId="0" xfId="0" applyFont="1"/>
    <xf numFmtId="164" fontId="4" fillId="0" borderId="0" xfId="0" applyNumberFormat="1" applyFont="1"/>
    <xf numFmtId="0" fontId="5" fillId="0" borderId="8" xfId="0" applyFont="1" applyBorder="1"/>
    <xf numFmtId="0" fontId="5" fillId="0" borderId="9" xfId="0" applyFont="1" applyBorder="1"/>
    <xf numFmtId="0" fontId="6" fillId="0" borderId="0" xfId="0" applyFont="1"/>
    <xf numFmtId="164" fontId="2" fillId="0" borderId="0" xfId="0" applyNumberFormat="1" applyFont="1"/>
    <xf numFmtId="14" fontId="3" fillId="0" borderId="0" xfId="0" applyNumberFormat="1" applyFont="1"/>
    <xf numFmtId="164" fontId="4" fillId="0" borderId="11" xfId="0" applyNumberFormat="1" applyFont="1" applyBorder="1"/>
    <xf numFmtId="164" fontId="4" fillId="0" borderId="12" xfId="0" applyNumberFormat="1" applyFont="1" applyBorder="1"/>
    <xf numFmtId="164" fontId="4" fillId="0" borderId="13" xfId="0" applyNumberFormat="1" applyFont="1" applyBorder="1"/>
    <xf numFmtId="164" fontId="4" fillId="0" borderId="15" xfId="0" applyNumberFormat="1" applyFont="1" applyBorder="1"/>
    <xf numFmtId="164" fontId="4" fillId="0" borderId="17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4" xfId="0" applyFont="1" applyBorder="1"/>
    <xf numFmtId="0" fontId="5" fillId="0" borderId="16" xfId="0" applyFont="1" applyBorder="1"/>
    <xf numFmtId="164" fontId="5" fillId="3" borderId="7" xfId="0" applyNumberFormat="1" applyFont="1" applyFill="1" applyBorder="1"/>
    <xf numFmtId="164" fontId="5" fillId="3" borderId="10" xfId="0" applyNumberFormat="1" applyFont="1" applyFill="1" applyBorder="1"/>
    <xf numFmtId="164" fontId="5" fillId="3" borderId="1" xfId="0" applyNumberFormat="1" applyFont="1" applyFill="1" applyBorder="1"/>
    <xf numFmtId="164" fontId="5" fillId="3" borderId="2" xfId="0" applyNumberFormat="1" applyFont="1" applyFill="1" applyBorder="1"/>
    <xf numFmtId="164" fontId="5" fillId="3" borderId="5" xfId="0" applyNumberFormat="1" applyFont="1" applyFill="1" applyBorder="1"/>
    <xf numFmtId="0" fontId="5" fillId="0" borderId="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6" xfId="0" applyFont="1" applyBorder="1"/>
    <xf numFmtId="0" fontId="5" fillId="0" borderId="7" xfId="0" applyFont="1" applyBorder="1" applyAlignment="1">
      <alignment horizontal="left"/>
    </xf>
    <xf numFmtId="0" fontId="6" fillId="0" borderId="0" xfId="0" applyFont="1" applyAlignment="1">
      <alignment vertical="center"/>
    </xf>
    <xf numFmtId="0" fontId="4" fillId="0" borderId="19" xfId="0" applyFont="1" applyBorder="1"/>
    <xf numFmtId="0" fontId="4" fillId="0" borderId="20" xfId="0" applyFont="1" applyBorder="1"/>
    <xf numFmtId="164" fontId="4" fillId="3" borderId="20" xfId="0" applyNumberFormat="1" applyFont="1" applyFill="1" applyBorder="1"/>
    <xf numFmtId="164" fontId="4" fillId="3" borderId="21" xfId="0" applyNumberFormat="1" applyFont="1" applyFill="1" applyBorder="1"/>
    <xf numFmtId="0" fontId="5" fillId="0" borderId="7" xfId="0" applyFont="1" applyBorder="1"/>
    <xf numFmtId="0" fontId="5" fillId="0" borderId="1" xfId="0" applyFont="1" applyBorder="1"/>
    <xf numFmtId="164" fontId="4" fillId="4" borderId="11" xfId="0" applyNumberFormat="1" applyFont="1" applyFill="1" applyBorder="1"/>
    <xf numFmtId="164" fontId="4" fillId="4" borderId="15" xfId="0" applyNumberFormat="1" applyFont="1" applyFill="1" applyBorder="1"/>
    <xf numFmtId="164" fontId="4" fillId="4" borderId="13" xfId="0" applyNumberFormat="1" applyFont="1" applyFill="1" applyBorder="1"/>
    <xf numFmtId="164" fontId="4" fillId="4" borderId="12" xfId="0" applyNumberFormat="1" applyFont="1" applyFill="1" applyBorder="1"/>
    <xf numFmtId="0" fontId="5" fillId="4" borderId="6" xfId="0" applyFont="1" applyFill="1" applyBorder="1"/>
    <xf numFmtId="0" fontId="5" fillId="4" borderId="7" xfId="0" applyFont="1" applyFill="1" applyBorder="1" applyAlignment="1">
      <alignment horizontal="left"/>
    </xf>
    <xf numFmtId="0" fontId="5" fillId="4" borderId="14" xfId="0" applyFont="1" applyFill="1" applyBorder="1"/>
    <xf numFmtId="0" fontId="5" fillId="4" borderId="2" xfId="0" applyFont="1" applyFill="1" applyBorder="1" applyAlignment="1">
      <alignment horizontal="left"/>
    </xf>
    <xf numFmtId="0" fontId="5" fillId="4" borderId="8" xfId="0" applyFont="1" applyFill="1" applyBorder="1"/>
    <xf numFmtId="0" fontId="5" fillId="4" borderId="1" xfId="0" applyFont="1" applyFill="1" applyBorder="1" applyAlignment="1">
      <alignment horizontal="left"/>
    </xf>
    <xf numFmtId="0" fontId="5" fillId="4" borderId="9" xfId="0" applyFont="1" applyFill="1" applyBorder="1"/>
    <xf numFmtId="0" fontId="5" fillId="4" borderId="10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B5C2C3C-94F3-496D-9555-5639300D0EE4}"/>
  </cellStyles>
  <dxfs count="0"/>
  <tableStyles count="0" defaultTableStyle="TableStyleMedium2" defaultPivotStyle="PivotStyleLight16"/>
  <colors>
    <mruColors>
      <color rgb="FFFFFF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31F96-953C-4FBF-AB78-4F0D1FCAB195}">
  <sheetPr>
    <pageSetUpPr fitToPage="1"/>
  </sheetPr>
  <dimension ref="A1:D65"/>
  <sheetViews>
    <sheetView tabSelected="1" zoomScale="112" zoomScaleNormal="112" workbookViewId="0">
      <selection activeCell="L15" sqref="L15"/>
    </sheetView>
  </sheetViews>
  <sheetFormatPr defaultColWidth="8.85546875" defaultRowHeight="11.25" x14ac:dyDescent="0.2"/>
  <cols>
    <col min="1" max="1" width="9.85546875" style="1" customWidth="1"/>
    <col min="2" max="2" width="57.140625" style="1" customWidth="1"/>
    <col min="3" max="4" width="12.5703125" style="2" customWidth="1"/>
    <col min="5" max="16384" width="8.85546875" style="1"/>
  </cols>
  <sheetData>
    <row r="1" spans="1:4" s="5" customFormat="1" ht="19.5" thickBot="1" x14ac:dyDescent="0.35">
      <c r="A1" s="7" t="s">
        <v>125</v>
      </c>
      <c r="C1" s="6"/>
      <c r="D1" s="6"/>
    </row>
    <row r="2" spans="1:4" s="26" customFormat="1" ht="36" customHeight="1" thickBot="1" x14ac:dyDescent="0.3">
      <c r="A2" s="45" t="s">
        <v>81</v>
      </c>
      <c r="B2" s="46"/>
      <c r="C2" s="46"/>
      <c r="D2" s="47"/>
    </row>
    <row r="3" spans="1:4" ht="12" thickBot="1" x14ac:dyDescent="0.25">
      <c r="A3" s="27" t="s">
        <v>0</v>
      </c>
      <c r="B3" s="28" t="s">
        <v>1</v>
      </c>
      <c r="C3" s="29" t="s">
        <v>31</v>
      </c>
      <c r="D3" s="30" t="s">
        <v>32</v>
      </c>
    </row>
    <row r="4" spans="1:4" x14ac:dyDescent="0.2">
      <c r="A4" s="24" t="s">
        <v>104</v>
      </c>
      <c r="B4" s="31" t="s">
        <v>105</v>
      </c>
      <c r="C4" s="17">
        <f t="shared" ref="C4:C61" si="0">D4/1.21</f>
        <v>314.04958677685954</v>
      </c>
      <c r="D4" s="8">
        <v>380</v>
      </c>
    </row>
    <row r="5" spans="1:4" x14ac:dyDescent="0.2">
      <c r="A5" s="3" t="s">
        <v>106</v>
      </c>
      <c r="B5" s="32" t="s">
        <v>107</v>
      </c>
      <c r="C5" s="19">
        <f t="shared" si="0"/>
        <v>1694.2148760330579</v>
      </c>
      <c r="D5" s="10">
        <v>2050</v>
      </c>
    </row>
    <row r="6" spans="1:4" x14ac:dyDescent="0.2">
      <c r="A6" s="3" t="s">
        <v>119</v>
      </c>
      <c r="B6" s="32" t="s">
        <v>120</v>
      </c>
      <c r="C6" s="19">
        <f t="shared" si="0"/>
        <v>3264.4628099173556</v>
      </c>
      <c r="D6" s="10">
        <v>3950</v>
      </c>
    </row>
    <row r="7" spans="1:4" x14ac:dyDescent="0.2">
      <c r="A7" s="3" t="s">
        <v>2</v>
      </c>
      <c r="B7" s="22" t="s">
        <v>49</v>
      </c>
      <c r="C7" s="19">
        <f t="shared" si="0"/>
        <v>322.31404958677689</v>
      </c>
      <c r="D7" s="10">
        <v>390</v>
      </c>
    </row>
    <row r="8" spans="1:4" x14ac:dyDescent="0.2">
      <c r="A8" s="16" t="s">
        <v>117</v>
      </c>
      <c r="B8" s="14" t="s">
        <v>123</v>
      </c>
      <c r="C8" s="19">
        <f t="shared" si="0"/>
        <v>1818.1818181818182</v>
      </c>
      <c r="D8" s="12">
        <v>2200</v>
      </c>
    </row>
    <row r="9" spans="1:4" x14ac:dyDescent="0.2">
      <c r="A9" s="3" t="s">
        <v>71</v>
      </c>
      <c r="B9" s="22" t="s">
        <v>72</v>
      </c>
      <c r="C9" s="19">
        <f t="shared" si="0"/>
        <v>326.44628099173553</v>
      </c>
      <c r="D9" s="10">
        <v>395</v>
      </c>
    </row>
    <row r="10" spans="1:4" x14ac:dyDescent="0.2">
      <c r="A10" s="16" t="s">
        <v>118</v>
      </c>
      <c r="B10" s="14" t="s">
        <v>122</v>
      </c>
      <c r="C10" s="19">
        <f t="shared" si="0"/>
        <v>1859.504132231405</v>
      </c>
      <c r="D10" s="12">
        <v>2250</v>
      </c>
    </row>
    <row r="11" spans="1:4" ht="12" thickBot="1" x14ac:dyDescent="0.25">
      <c r="A11" s="43" t="s">
        <v>121</v>
      </c>
      <c r="B11" s="44" t="s">
        <v>124</v>
      </c>
      <c r="C11" s="18">
        <f>D11/1.21</f>
        <v>3719.0082644628101</v>
      </c>
      <c r="D11" s="36">
        <v>4500</v>
      </c>
    </row>
    <row r="12" spans="1:4" x14ac:dyDescent="0.2">
      <c r="A12" s="15" t="s">
        <v>3</v>
      </c>
      <c r="B12" s="13" t="s">
        <v>41</v>
      </c>
      <c r="C12" s="20">
        <f t="shared" si="0"/>
        <v>487.60330578512401</v>
      </c>
      <c r="D12" s="11">
        <v>590</v>
      </c>
    </row>
    <row r="13" spans="1:4" x14ac:dyDescent="0.2">
      <c r="A13" s="3" t="s">
        <v>4</v>
      </c>
      <c r="B13" s="22" t="s">
        <v>42</v>
      </c>
      <c r="C13" s="19">
        <f t="shared" ref="C13" si="1">D13/1.21</f>
        <v>2190.0826446280994</v>
      </c>
      <c r="D13" s="10">
        <v>2650</v>
      </c>
    </row>
    <row r="14" spans="1:4" x14ac:dyDescent="0.2">
      <c r="A14" s="3" t="s">
        <v>5</v>
      </c>
      <c r="B14" s="22" t="s">
        <v>43</v>
      </c>
      <c r="C14" s="19">
        <f t="shared" si="0"/>
        <v>4090.909090909091</v>
      </c>
      <c r="D14" s="10">
        <v>4950</v>
      </c>
    </row>
    <row r="15" spans="1:4" x14ac:dyDescent="0.2">
      <c r="A15" s="3" t="s">
        <v>6</v>
      </c>
      <c r="B15" s="22" t="s">
        <v>44</v>
      </c>
      <c r="C15" s="19">
        <f t="shared" si="0"/>
        <v>11239.669421487604</v>
      </c>
      <c r="D15" s="10">
        <v>13600</v>
      </c>
    </row>
    <row r="16" spans="1:4" ht="12" thickBot="1" x14ac:dyDescent="0.25">
      <c r="A16" s="3" t="s">
        <v>82</v>
      </c>
      <c r="B16" s="22" t="s">
        <v>83</v>
      </c>
      <c r="C16" s="19">
        <f t="shared" si="0"/>
        <v>21404.958677685951</v>
      </c>
      <c r="D16" s="10">
        <v>25900</v>
      </c>
    </row>
    <row r="17" spans="1:4" x14ac:dyDescent="0.2">
      <c r="A17" s="24" t="s">
        <v>40</v>
      </c>
      <c r="B17" s="25" t="s">
        <v>50</v>
      </c>
      <c r="C17" s="17">
        <f t="shared" si="0"/>
        <v>140.49586776859505</v>
      </c>
      <c r="D17" s="8">
        <v>170</v>
      </c>
    </row>
    <row r="18" spans="1:4" x14ac:dyDescent="0.2">
      <c r="A18" s="3" t="s">
        <v>7</v>
      </c>
      <c r="B18" s="22" t="s">
        <v>51</v>
      </c>
      <c r="C18" s="19">
        <f t="shared" si="0"/>
        <v>570.24793388429748</v>
      </c>
      <c r="D18" s="10">
        <v>690</v>
      </c>
    </row>
    <row r="19" spans="1:4" ht="12" thickBot="1" x14ac:dyDescent="0.25">
      <c r="A19" s="4" t="s">
        <v>8</v>
      </c>
      <c r="B19" s="23" t="s">
        <v>52</v>
      </c>
      <c r="C19" s="18">
        <f t="shared" si="0"/>
        <v>1057.8512396694216</v>
      </c>
      <c r="D19" s="9">
        <v>1280</v>
      </c>
    </row>
    <row r="20" spans="1:4" x14ac:dyDescent="0.2">
      <c r="A20" s="3" t="s">
        <v>34</v>
      </c>
      <c r="B20" s="22" t="s">
        <v>53</v>
      </c>
      <c r="C20" s="17">
        <f t="shared" si="0"/>
        <v>247.93388429752068</v>
      </c>
      <c r="D20" s="8">
        <v>300</v>
      </c>
    </row>
    <row r="21" spans="1:4" x14ac:dyDescent="0.2">
      <c r="A21" s="3" t="s">
        <v>9</v>
      </c>
      <c r="B21" s="22" t="s">
        <v>54</v>
      </c>
      <c r="C21" s="19">
        <f t="shared" si="0"/>
        <v>909.09090909090912</v>
      </c>
      <c r="D21" s="10">
        <v>1100</v>
      </c>
    </row>
    <row r="22" spans="1:4" ht="12" thickBot="1" x14ac:dyDescent="0.25">
      <c r="A22" s="4" t="s">
        <v>10</v>
      </c>
      <c r="B22" s="23" t="s">
        <v>55</v>
      </c>
      <c r="C22" s="18">
        <f t="shared" si="0"/>
        <v>1735.5371900826447</v>
      </c>
      <c r="D22" s="9">
        <v>2100</v>
      </c>
    </row>
    <row r="23" spans="1:4" x14ac:dyDescent="0.2">
      <c r="A23" s="24" t="s">
        <v>11</v>
      </c>
      <c r="B23" s="25" t="s">
        <v>56</v>
      </c>
      <c r="C23" s="17">
        <f t="shared" si="0"/>
        <v>289.25619834710744</v>
      </c>
      <c r="D23" s="8">
        <v>350</v>
      </c>
    </row>
    <row r="24" spans="1:4" x14ac:dyDescent="0.2">
      <c r="A24" s="3" t="s">
        <v>12</v>
      </c>
      <c r="B24" s="22" t="s">
        <v>57</v>
      </c>
      <c r="C24" s="19">
        <f t="shared" si="0"/>
        <v>524.7933884297521</v>
      </c>
      <c r="D24" s="10">
        <v>635</v>
      </c>
    </row>
    <row r="25" spans="1:4" x14ac:dyDescent="0.2">
      <c r="A25" s="3" t="s">
        <v>35</v>
      </c>
      <c r="B25" s="22" t="s">
        <v>58</v>
      </c>
      <c r="C25" s="19">
        <f t="shared" si="0"/>
        <v>24.793388429752067</v>
      </c>
      <c r="D25" s="10">
        <v>30</v>
      </c>
    </row>
    <row r="26" spans="1:4" ht="12" thickBot="1" x14ac:dyDescent="0.25">
      <c r="A26" s="4" t="s">
        <v>36</v>
      </c>
      <c r="B26" s="23" t="s">
        <v>59</v>
      </c>
      <c r="C26" s="18">
        <f t="shared" si="0"/>
        <v>148.7603305785124</v>
      </c>
      <c r="D26" s="9">
        <v>180</v>
      </c>
    </row>
    <row r="27" spans="1:4" x14ac:dyDescent="0.2">
      <c r="A27" s="24" t="s">
        <v>37</v>
      </c>
      <c r="B27" s="25" t="s">
        <v>60</v>
      </c>
      <c r="C27" s="17">
        <f t="shared" si="0"/>
        <v>214.87603305785126</v>
      </c>
      <c r="D27" s="8">
        <v>260</v>
      </c>
    </row>
    <row r="28" spans="1:4" x14ac:dyDescent="0.2">
      <c r="A28" s="3" t="s">
        <v>38</v>
      </c>
      <c r="B28" s="22" t="s">
        <v>61</v>
      </c>
      <c r="C28" s="19">
        <f t="shared" si="0"/>
        <v>818.18181818181824</v>
      </c>
      <c r="D28" s="10">
        <v>990</v>
      </c>
    </row>
    <row r="29" spans="1:4" ht="12" thickBot="1" x14ac:dyDescent="0.25">
      <c r="A29" s="4" t="s">
        <v>39</v>
      </c>
      <c r="B29" s="23" t="s">
        <v>62</v>
      </c>
      <c r="C29" s="18">
        <f t="shared" si="0"/>
        <v>1528.9256198347107</v>
      </c>
      <c r="D29" s="9">
        <v>1850</v>
      </c>
    </row>
    <row r="30" spans="1:4" x14ac:dyDescent="0.2">
      <c r="A30" s="24" t="s">
        <v>46</v>
      </c>
      <c r="B30" s="25" t="s">
        <v>68</v>
      </c>
      <c r="C30" s="17">
        <f t="shared" si="0"/>
        <v>289.25619834710744</v>
      </c>
      <c r="D30" s="8">
        <v>350</v>
      </c>
    </row>
    <row r="31" spans="1:4" x14ac:dyDescent="0.2">
      <c r="A31" s="3" t="s">
        <v>47</v>
      </c>
      <c r="B31" s="22" t="s">
        <v>69</v>
      </c>
      <c r="C31" s="19">
        <f t="shared" si="0"/>
        <v>1280.9917355371902</v>
      </c>
      <c r="D31" s="10">
        <v>1550</v>
      </c>
    </row>
    <row r="32" spans="1:4" ht="12" thickBot="1" x14ac:dyDescent="0.25">
      <c r="A32" s="4" t="s">
        <v>48</v>
      </c>
      <c r="B32" s="23" t="s">
        <v>70</v>
      </c>
      <c r="C32" s="18">
        <f t="shared" si="0"/>
        <v>2396.6942148760331</v>
      </c>
      <c r="D32" s="9">
        <v>2900</v>
      </c>
    </row>
    <row r="33" spans="1:4" x14ac:dyDescent="0.2">
      <c r="A33" s="15" t="s">
        <v>13</v>
      </c>
      <c r="B33" s="13" t="s">
        <v>63</v>
      </c>
      <c r="C33" s="20">
        <f t="shared" si="0"/>
        <v>363.63636363636363</v>
      </c>
      <c r="D33" s="11">
        <v>440</v>
      </c>
    </row>
    <row r="34" spans="1:4" ht="12" thickBot="1" x14ac:dyDescent="0.25">
      <c r="A34" s="4" t="s">
        <v>14</v>
      </c>
      <c r="B34" s="23" t="s">
        <v>64</v>
      </c>
      <c r="C34" s="18">
        <f t="shared" si="0"/>
        <v>1983.4710743801654</v>
      </c>
      <c r="D34" s="9">
        <v>2400</v>
      </c>
    </row>
    <row r="35" spans="1:4" x14ac:dyDescent="0.2">
      <c r="A35" s="15" t="s">
        <v>100</v>
      </c>
      <c r="B35" s="13" t="s">
        <v>101</v>
      </c>
      <c r="C35" s="20">
        <f t="shared" si="0"/>
        <v>371.90082644628103</v>
      </c>
      <c r="D35" s="11">
        <v>450</v>
      </c>
    </row>
    <row r="36" spans="1:4" ht="12" thickBot="1" x14ac:dyDescent="0.25">
      <c r="A36" s="4" t="s">
        <v>102</v>
      </c>
      <c r="B36" s="23" t="s">
        <v>103</v>
      </c>
      <c r="C36" s="18">
        <f t="shared" si="0"/>
        <v>1115.702479338843</v>
      </c>
      <c r="D36" s="9">
        <v>1350</v>
      </c>
    </row>
    <row r="37" spans="1:4" x14ac:dyDescent="0.2">
      <c r="A37" s="39" t="s">
        <v>15</v>
      </c>
      <c r="B37" s="40" t="s">
        <v>110</v>
      </c>
      <c r="C37" s="20">
        <f t="shared" si="0"/>
        <v>82.644628099173559</v>
      </c>
      <c r="D37" s="34">
        <v>100</v>
      </c>
    </row>
    <row r="38" spans="1:4" ht="12" thickBot="1" x14ac:dyDescent="0.25">
      <c r="A38" s="43" t="s">
        <v>111</v>
      </c>
      <c r="B38" s="44" t="s">
        <v>112</v>
      </c>
      <c r="C38" s="18">
        <f t="shared" si="0"/>
        <v>355.37190082644628</v>
      </c>
      <c r="D38" s="36">
        <v>430</v>
      </c>
    </row>
    <row r="39" spans="1:4" x14ac:dyDescent="0.2">
      <c r="A39" s="37" t="s">
        <v>16</v>
      </c>
      <c r="B39" s="38" t="s">
        <v>65</v>
      </c>
      <c r="C39" s="17">
        <f t="shared" si="0"/>
        <v>247.93388429752068</v>
      </c>
      <c r="D39" s="33">
        <v>300</v>
      </c>
    </row>
    <row r="40" spans="1:4" x14ac:dyDescent="0.2">
      <c r="A40" s="41" t="s">
        <v>17</v>
      </c>
      <c r="B40" s="42" t="s">
        <v>66</v>
      </c>
      <c r="C40" s="19">
        <f t="shared" si="0"/>
        <v>413.22314049586777</v>
      </c>
      <c r="D40" s="35">
        <v>500</v>
      </c>
    </row>
    <row r="41" spans="1:4" x14ac:dyDescent="0.2">
      <c r="A41" s="41" t="s">
        <v>18</v>
      </c>
      <c r="B41" s="42" t="s">
        <v>67</v>
      </c>
      <c r="C41" s="19">
        <f t="shared" si="0"/>
        <v>454.54545454545456</v>
      </c>
      <c r="D41" s="35">
        <v>550</v>
      </c>
    </row>
    <row r="42" spans="1:4" ht="12" thickBot="1" x14ac:dyDescent="0.25">
      <c r="A42" s="4" t="s">
        <v>108</v>
      </c>
      <c r="B42" s="23" t="s">
        <v>109</v>
      </c>
      <c r="C42" s="18">
        <f t="shared" si="0"/>
        <v>70.247933884297524</v>
      </c>
      <c r="D42" s="9">
        <v>85</v>
      </c>
    </row>
    <row r="43" spans="1:4" ht="12" thickBot="1" x14ac:dyDescent="0.25">
      <c r="A43" s="4" t="s">
        <v>19</v>
      </c>
      <c r="B43" s="23" t="s">
        <v>20</v>
      </c>
      <c r="C43" s="18">
        <f t="shared" si="0"/>
        <v>309.91735537190084</v>
      </c>
      <c r="D43" s="9">
        <v>375</v>
      </c>
    </row>
    <row r="44" spans="1:4" x14ac:dyDescent="0.2">
      <c r="A44" s="15" t="s">
        <v>21</v>
      </c>
      <c r="B44" s="13" t="s">
        <v>22</v>
      </c>
      <c r="C44" s="20">
        <f t="shared" si="0"/>
        <v>99.173553719008268</v>
      </c>
      <c r="D44" s="11">
        <v>120</v>
      </c>
    </row>
    <row r="45" spans="1:4" ht="12" thickBot="1" x14ac:dyDescent="0.25">
      <c r="A45" s="16" t="s">
        <v>33</v>
      </c>
      <c r="B45" s="14" t="s">
        <v>45</v>
      </c>
      <c r="C45" s="21">
        <f t="shared" si="0"/>
        <v>892.56198347107443</v>
      </c>
      <c r="D45" s="12">
        <v>1080</v>
      </c>
    </row>
    <row r="46" spans="1:4" x14ac:dyDescent="0.2">
      <c r="A46" s="37" t="s">
        <v>96</v>
      </c>
      <c r="B46" s="38" t="s">
        <v>98</v>
      </c>
      <c r="C46" s="17">
        <f t="shared" si="0"/>
        <v>867.76859504132233</v>
      </c>
      <c r="D46" s="33">
        <v>1050</v>
      </c>
    </row>
    <row r="47" spans="1:4" x14ac:dyDescent="0.2">
      <c r="A47" s="39" t="s">
        <v>97</v>
      </c>
      <c r="B47" s="40" t="s">
        <v>99</v>
      </c>
      <c r="C47" s="20">
        <f t="shared" si="0"/>
        <v>909.09090909090912</v>
      </c>
      <c r="D47" s="34">
        <v>1100</v>
      </c>
    </row>
    <row r="48" spans="1:4" x14ac:dyDescent="0.2">
      <c r="A48" s="39" t="s">
        <v>84</v>
      </c>
      <c r="B48" s="40" t="s">
        <v>85</v>
      </c>
      <c r="C48" s="20">
        <f t="shared" si="0"/>
        <v>1644.6280991735537</v>
      </c>
      <c r="D48" s="34">
        <v>1990</v>
      </c>
    </row>
    <row r="49" spans="1:4" x14ac:dyDescent="0.2">
      <c r="A49" s="41" t="s">
        <v>86</v>
      </c>
      <c r="B49" s="42" t="s">
        <v>87</v>
      </c>
      <c r="C49" s="19">
        <f t="shared" si="0"/>
        <v>247.93388429752068</v>
      </c>
      <c r="D49" s="35">
        <v>300</v>
      </c>
    </row>
    <row r="50" spans="1:4" x14ac:dyDescent="0.2">
      <c r="A50" s="41" t="s">
        <v>88</v>
      </c>
      <c r="B50" s="42" t="s">
        <v>89</v>
      </c>
      <c r="C50" s="19">
        <f t="shared" si="0"/>
        <v>223.14049586776861</v>
      </c>
      <c r="D50" s="35">
        <v>270</v>
      </c>
    </row>
    <row r="51" spans="1:4" x14ac:dyDescent="0.2">
      <c r="A51" s="41" t="s">
        <v>90</v>
      </c>
      <c r="B51" s="42" t="s">
        <v>91</v>
      </c>
      <c r="C51" s="19">
        <f t="shared" si="0"/>
        <v>239.6694214876033</v>
      </c>
      <c r="D51" s="35">
        <v>290</v>
      </c>
    </row>
    <row r="52" spans="1:4" x14ac:dyDescent="0.2">
      <c r="A52" s="41" t="s">
        <v>92</v>
      </c>
      <c r="B52" s="42" t="s">
        <v>93</v>
      </c>
      <c r="C52" s="19">
        <f t="shared" si="0"/>
        <v>256.198347107438</v>
      </c>
      <c r="D52" s="35">
        <v>310</v>
      </c>
    </row>
    <row r="53" spans="1:4" ht="12" thickBot="1" x14ac:dyDescent="0.25">
      <c r="A53" s="43" t="s">
        <v>94</v>
      </c>
      <c r="B53" s="44" t="s">
        <v>95</v>
      </c>
      <c r="C53" s="18">
        <f t="shared" si="0"/>
        <v>661.15702479338847</v>
      </c>
      <c r="D53" s="36">
        <v>800</v>
      </c>
    </row>
    <row r="54" spans="1:4" x14ac:dyDescent="0.2">
      <c r="A54" s="15" t="s">
        <v>23</v>
      </c>
      <c r="B54" s="13" t="s">
        <v>24</v>
      </c>
      <c r="C54" s="20">
        <f t="shared" si="0"/>
        <v>264.4628099173554</v>
      </c>
      <c r="D54" s="11">
        <v>320</v>
      </c>
    </row>
    <row r="55" spans="1:4" x14ac:dyDescent="0.2">
      <c r="A55" s="3" t="s">
        <v>25</v>
      </c>
      <c r="B55" s="22" t="s">
        <v>26</v>
      </c>
      <c r="C55" s="19">
        <f t="shared" si="0"/>
        <v>326.44628099173553</v>
      </c>
      <c r="D55" s="10">
        <v>395</v>
      </c>
    </row>
    <row r="56" spans="1:4" x14ac:dyDescent="0.2">
      <c r="A56" s="3" t="s">
        <v>27</v>
      </c>
      <c r="B56" s="22" t="s">
        <v>28</v>
      </c>
      <c r="C56" s="19">
        <f t="shared" si="0"/>
        <v>487.60330578512401</v>
      </c>
      <c r="D56" s="10">
        <v>590</v>
      </c>
    </row>
    <row r="57" spans="1:4" ht="12" thickBot="1" x14ac:dyDescent="0.25">
      <c r="A57" s="4" t="s">
        <v>29</v>
      </c>
      <c r="B57" s="23" t="s">
        <v>30</v>
      </c>
      <c r="C57" s="18">
        <f t="shared" si="0"/>
        <v>1198.3471074380166</v>
      </c>
      <c r="D57" s="9">
        <v>1450</v>
      </c>
    </row>
    <row r="58" spans="1:4" x14ac:dyDescent="0.2">
      <c r="A58" s="24" t="s">
        <v>77</v>
      </c>
      <c r="B58" s="25" t="s">
        <v>73</v>
      </c>
      <c r="C58" s="17">
        <f t="shared" si="0"/>
        <v>74.380165289256198</v>
      </c>
      <c r="D58" s="8">
        <v>90</v>
      </c>
    </row>
    <row r="59" spans="1:4" x14ac:dyDescent="0.2">
      <c r="A59" s="3" t="s">
        <v>78</v>
      </c>
      <c r="B59" s="22" t="s">
        <v>74</v>
      </c>
      <c r="C59" s="19">
        <f t="shared" si="0"/>
        <v>99.173553719008268</v>
      </c>
      <c r="D59" s="10">
        <v>120</v>
      </c>
    </row>
    <row r="60" spans="1:4" x14ac:dyDescent="0.2">
      <c r="A60" s="3" t="s">
        <v>79</v>
      </c>
      <c r="B60" s="22" t="s">
        <v>75</v>
      </c>
      <c r="C60" s="19">
        <f t="shared" si="0"/>
        <v>148.7603305785124</v>
      </c>
      <c r="D60" s="10">
        <v>180</v>
      </c>
    </row>
    <row r="61" spans="1:4" ht="12" thickBot="1" x14ac:dyDescent="0.25">
      <c r="A61" s="16" t="s">
        <v>80</v>
      </c>
      <c r="B61" s="14" t="s">
        <v>76</v>
      </c>
      <c r="C61" s="21">
        <f t="shared" si="0"/>
        <v>268.59504132231405</v>
      </c>
      <c r="D61" s="12">
        <v>325</v>
      </c>
    </row>
    <row r="62" spans="1:4" x14ac:dyDescent="0.2">
      <c r="A62" s="24" t="s">
        <v>113</v>
      </c>
      <c r="B62" s="25" t="s">
        <v>114</v>
      </c>
      <c r="C62" s="17">
        <f>D62/1.21</f>
        <v>371.90082644628103</v>
      </c>
      <c r="D62" s="8">
        <v>450</v>
      </c>
    </row>
    <row r="63" spans="1:4" ht="12" thickBot="1" x14ac:dyDescent="0.25">
      <c r="A63" s="4" t="s">
        <v>115</v>
      </c>
      <c r="B63" s="23" t="s">
        <v>116</v>
      </c>
      <c r="C63" s="18">
        <f>D63/1.21</f>
        <v>392.56198347107437</v>
      </c>
      <c r="D63" s="9">
        <v>475</v>
      </c>
    </row>
    <row r="64" spans="1:4" x14ac:dyDescent="0.2">
      <c r="C64" s="1"/>
      <c r="D64" s="1"/>
    </row>
    <row r="65" s="1" customFormat="1" x14ac:dyDescent="0.2"/>
  </sheetData>
  <autoFilter ref="A3:D63" xr:uid="{ACA31F96-953C-4FBF-AB78-4F0D1FCAB195}"/>
  <mergeCells count="1">
    <mergeCell ref="A2:D2"/>
  </mergeCells>
  <phoneticPr fontId="7" type="noConversion"/>
  <pageMargins left="0.11811023622047245" right="0.11811023622047245" top="0.19685039370078741" bottom="0.19685039370078741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 Major</dc:creator>
  <cp:lastModifiedBy>Michal Vykusa</cp:lastModifiedBy>
  <cp:lastPrinted>2023-01-09T11:59:40Z</cp:lastPrinted>
  <dcterms:created xsi:type="dcterms:W3CDTF">2020-12-02T14:19:03Z</dcterms:created>
  <dcterms:modified xsi:type="dcterms:W3CDTF">2023-01-09T20:30:29Z</dcterms:modified>
</cp:coreProperties>
</file>